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Nabava toaletnog papira i ubrusa\"/>
    </mc:Choice>
  </mc:AlternateContent>
  <xr:revisionPtr revIDLastSave="0" documentId="13_ncr:1_{BB76721E-96E0-4407-BAF4-BC6820148CCE}" xr6:coauthVersionLast="47" xr6:coauthVersionMax="47" xr10:uidLastSave="{00000000-0000-0000-0000-000000000000}"/>
  <bookViews>
    <workbookView xWindow="-120" yWindow="-120" windowWidth="29040" windowHeight="15840" xr2:uid="{D471F077-D4A9-4D0B-96D0-C894A28F4B5C}"/>
  </bookViews>
  <sheets>
    <sheet name="PAPIRNA KONFEKCIJA" sheetId="1" r:id="rId1"/>
  </sheets>
  <definedNames>
    <definedName name="_xlnm.Print_Area" localSheetId="0">'PAPIRNA KONFEKCIJA'!$A$1:$K$30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5" i="1"/>
  <c r="K18" i="1"/>
  <c r="K9" i="1"/>
  <c r="K21" i="1" l="1"/>
  <c r="K22" i="1" s="1"/>
  <c r="K23" i="1" s="1"/>
</calcChain>
</file>

<file path=xl/sharedStrings.xml><?xml version="1.0" encoding="utf-8"?>
<sst xmlns="http://schemas.openxmlformats.org/spreadsheetml/2006/main" count="47" uniqueCount="46">
  <si>
    <t>Red. broj</t>
  </si>
  <si>
    <t>Naziv artikla</t>
  </si>
  <si>
    <t>Naziv ponuđenog artikla s opisom pakiranja</t>
  </si>
  <si>
    <t>Proizvođač</t>
  </si>
  <si>
    <t>1.</t>
  </si>
  <si>
    <t>2.</t>
  </si>
  <si>
    <t>3.</t>
  </si>
  <si>
    <t>pak (2 role u pakiranju)</t>
  </si>
  <si>
    <t>4.</t>
  </si>
  <si>
    <t>kom (klip)</t>
  </si>
  <si>
    <t>Jed. mjere i njezin opis</t>
  </si>
  <si>
    <t>DOM ZDRAVLJA BJELOVARSKO-BILOGORSKE ŽUPANIJE</t>
  </si>
  <si>
    <t>Josipa Jelačića 13 c, Bjelovar</t>
  </si>
  <si>
    <t>Okvirna jednogodišnja
 količina</t>
  </si>
  <si>
    <t>Cijena ponude bez PDV-a:</t>
  </si>
  <si>
    <t>PDV:</t>
  </si>
  <si>
    <t>Cijena ponude s PDV-om:</t>
  </si>
  <si>
    <t>Papiri za dispenzer: toaletni papir u listićima, min. 250 listića u klipu, dimenzije papira: rasklopljeno: 11 x 18 cm +/- 5%, 2 slojni, složivi, 100% celuloza</t>
  </si>
  <si>
    <t>Papiri za dispenzer: papirnati ručnici, min. 200 listića u klipu, dimenzije listića: raskopljeno 24 x 21 cm +/- 5%,    2 slojni, V fold, 100% celuloza</t>
  </si>
  <si>
    <t>Prilog 2.</t>
  </si>
  <si>
    <t>kom (rola)</t>
  </si>
  <si>
    <t>Tehničke karakteristike proizvoda</t>
  </si>
  <si>
    <t>Vrijednosti tehničkih karkteristika proizvoda</t>
  </si>
  <si>
    <t>TROŠKOVNIK S TEHNIČKOM SPECIFIKACIJOM</t>
  </si>
  <si>
    <t>1.3. Broj listića u roli:</t>
  </si>
  <si>
    <t>1.2. Dimenzije listića (cm):</t>
  </si>
  <si>
    <t>1.1. Gramatura (g/m²):</t>
  </si>
  <si>
    <t>2.1. Gramatura (g/m²):</t>
  </si>
  <si>
    <t>2.2. Visina role (cm):</t>
  </si>
  <si>
    <t>2.3. Dužina role (m):</t>
  </si>
  <si>
    <t>4.1. Gramatura (g/m²):</t>
  </si>
  <si>
    <t>4.2. Dimenzije listića (cm):</t>
  </si>
  <si>
    <t>4.3. Broj listića u klipu:</t>
  </si>
  <si>
    <t>5.1. Gramatura (g/m²):</t>
  </si>
  <si>
    <t>5.2. Dimenzije listića (cm):</t>
  </si>
  <si>
    <t>5.3. Broj listića u klipu:</t>
  </si>
  <si>
    <t>Broj stranice kataloga, izvoda iz kataloga, prospekta ili deklaracije proizvoda</t>
  </si>
  <si>
    <t>Jedinična cijena u eurima
(bez PDV-a)</t>
  </si>
  <si>
    <t>Ukupna cijena u eurima
 (bez PDV-a)</t>
  </si>
  <si>
    <t>TOALETNOG PAPIRA I PAPIRNIH UBRUSA</t>
  </si>
  <si>
    <t>Kuhinjski ručnici, u roli, 2-slojni, 2 role u paketu, min.50 listića po roli (s perforacijom), dimenzija listića 22x23 cm, +/- 5%, sastav 100% celuloza</t>
  </si>
  <si>
    <t>Toaletni papir, u roli, 3-slojni, u pakiranju u ambalaži od min. 6-24 rola, dimenzije listića 10 x 11 cm +/- 5%, sastav 100% celuloza, bijele boje, bez mirisa, gramatura min. 3x12, dužina role min. 15 metara</t>
  </si>
  <si>
    <t>(Potpis i žig ponuditelja)</t>
  </si>
  <si>
    <t xml:space="preserve">Napomena: Za stavku pod rednim brojem 1. traži se jedno (1) pakiranje
                 Za stavke pod rednim brojem 2. traži se jedan (1) komad (rola)
                 Za stavke pod rednim brojem 3. i 4. traži se jedan (1) komad (klip)          
             </t>
  </si>
  <si>
    <t>Evidencijski broj nabave: 39/25</t>
  </si>
  <si>
    <t>U ________________________, dana ____________________2025.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</si>
</sst>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top"/>
    </xf>
    <xf numFmtId="0" fontId="2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top"/>
    </xf>
  </cellStyleXfs>
  <cellXfs count="84">
    <xf numFmtId="0" fontId="0" fillId="0" borderId="0" xfId="0">
      <alignment vertical="top"/>
    </xf>
    <xf numFmtId="0" fontId="2" fillId="0" borderId="0" xfId="1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0" xfId="1" applyAlignment="1">
      <alignment horizontal="justify" vertical="center" wrapText="1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>
      <alignment vertical="top"/>
    </xf>
    <xf numFmtId="0" fontId="4" fillId="0" borderId="0" xfId="0" applyFont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164" fontId="0" fillId="0" borderId="0" xfId="0" applyNumberFormat="1">
      <alignment vertical="top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left" vertical="center"/>
    </xf>
    <xf numFmtId="3" fontId="0" fillId="0" borderId="13" xfId="0" applyNumberFormat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164" fontId="0" fillId="0" borderId="17" xfId="0" applyNumberFormat="1" applyBorder="1">
      <alignment vertical="top"/>
    </xf>
    <xf numFmtId="164" fontId="0" fillId="0" borderId="19" xfId="0" applyNumberFormat="1" applyBorder="1">
      <alignment vertical="top"/>
    </xf>
    <xf numFmtId="3" fontId="0" fillId="2" borderId="2" xfId="0" applyNumberForma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4" xfId="1" applyFont="1" applyBorder="1" applyAlignment="1" applyProtection="1">
      <alignment horizontal="center" vertical="center" wrapText="1"/>
      <protection locked="0"/>
    </xf>
    <xf numFmtId="0" fontId="3" fillId="0" borderId="25" xfId="1" applyFont="1" applyBorder="1" applyAlignment="1" applyProtection="1">
      <alignment horizontal="center" vertical="center" wrapText="1"/>
      <protection locked="0"/>
    </xf>
    <xf numFmtId="0" fontId="3" fillId="0" borderId="26" xfId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center"/>
    </xf>
    <xf numFmtId="2" fontId="2" fillId="0" borderId="0" xfId="3" applyNumberFormat="1" applyFont="1" applyFill="1" applyBorder="1" applyAlignment="1">
      <alignment horizontal="center" vertical="center"/>
    </xf>
    <xf numFmtId="2" fontId="0" fillId="0" borderId="0" xfId="0" applyNumberFormat="1">
      <alignment vertical="top"/>
    </xf>
    <xf numFmtId="3" fontId="0" fillId="0" borderId="5" xfId="0" applyNumberFormat="1" applyBorder="1" applyAlignment="1">
      <alignment horizontal="left" vertical="center"/>
    </xf>
    <xf numFmtId="164" fontId="0" fillId="0" borderId="28" xfId="0" applyNumberFormat="1" applyBorder="1" applyAlignment="1">
      <alignment horizontal="center" vertical="center"/>
    </xf>
    <xf numFmtId="164" fontId="2" fillId="0" borderId="11" xfId="3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2" fillId="0" borderId="9" xfId="3" applyNumberFormat="1" applyFont="1" applyBorder="1" applyAlignment="1">
      <alignment horizontal="center" vertical="center"/>
    </xf>
    <xf numFmtId="164" fontId="2" fillId="0" borderId="15" xfId="3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2" borderId="5" xfId="2" applyFill="1" applyBorder="1" applyAlignment="1">
      <alignment horizontal="left" vertical="center" wrapText="1"/>
    </xf>
    <xf numFmtId="0" fontId="2" fillId="0" borderId="5" xfId="2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2" borderId="8" xfId="2" applyFill="1" applyBorder="1" applyAlignment="1">
      <alignment horizontal="left" vertical="center" wrapText="1"/>
    </xf>
    <xf numFmtId="0" fontId="2" fillId="2" borderId="14" xfId="2" applyFill="1" applyBorder="1" applyAlignment="1">
      <alignment horizontal="left" vertical="center" wrapText="1"/>
    </xf>
    <xf numFmtId="0" fontId="2" fillId="0" borderId="8" xfId="2" applyBorder="1" applyAlignment="1">
      <alignment horizontal="center" vertical="center" wrapText="1"/>
    </xf>
    <xf numFmtId="0" fontId="2" fillId="0" borderId="14" xfId="2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1" fillId="0" borderId="18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right" vertical="top" wrapText="1"/>
    </xf>
    <xf numFmtId="0" fontId="0" fillId="0" borderId="29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0" fillId="2" borderId="5" xfId="0" applyNumberFormat="1" applyFill="1" applyBorder="1" applyAlignment="1">
      <alignment horizontal="center" vertical="center"/>
    </xf>
    <xf numFmtId="0" fontId="11" fillId="0" borderId="27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</cellXfs>
  <cellStyles count="6">
    <cellStyle name="Currency 2" xfId="3" xr:uid="{CAE467C9-161A-44D9-AFFC-C90AE7049095}"/>
    <cellStyle name="Normal 2" xfId="1" xr:uid="{031B278D-2178-40B0-B224-0E559FCF1186}"/>
    <cellStyle name="Normal 2 2" xfId="2" xr:uid="{AC213397-7739-4525-B9AD-3D00988C2113}"/>
    <cellStyle name="Normal 3" xfId="5" xr:uid="{02ACFE20-3FC4-4122-A8E1-B4AD808A8E68}"/>
    <cellStyle name="Normalno" xfId="0" builtinId="0"/>
    <cellStyle name="Percent 2" xfId="4" xr:uid="{7AA44F1E-53B1-4C8B-BAD0-2CC2EB5D9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5D67-930D-402B-8FEA-E46730988D26}">
  <sheetPr>
    <pageSetUpPr fitToPage="1"/>
  </sheetPr>
  <dimension ref="A1:O30"/>
  <sheetViews>
    <sheetView tabSelected="1" workbookViewId="0">
      <selection activeCell="F24" sqref="F24"/>
    </sheetView>
  </sheetViews>
  <sheetFormatPr defaultRowHeight="12.75" x14ac:dyDescent="0.2"/>
  <cols>
    <col min="1" max="1" width="6" customWidth="1"/>
    <col min="2" max="2" width="47.28515625" customWidth="1"/>
    <col min="3" max="3" width="13.28515625" customWidth="1"/>
    <col min="4" max="4" width="13.7109375" customWidth="1"/>
    <col min="5" max="5" width="24.140625" customWidth="1"/>
    <col min="6" max="6" width="14.42578125" customWidth="1"/>
    <col min="7" max="7" width="20.42578125" customWidth="1"/>
    <col min="8" max="8" width="24.7109375" customWidth="1"/>
    <col min="9" max="9" width="15.42578125" customWidth="1"/>
    <col min="10" max="10" width="14.140625" customWidth="1"/>
    <col min="11" max="11" width="14.85546875" customWidth="1"/>
    <col min="12" max="12" width="13.7109375" bestFit="1" customWidth="1"/>
    <col min="13" max="13" width="44.140625" customWidth="1"/>
    <col min="14" max="14" width="11.85546875" bestFit="1" customWidth="1"/>
    <col min="15" max="15" width="12.85546875" bestFit="1" customWidth="1"/>
  </cols>
  <sheetData>
    <row r="1" spans="1:15" ht="13.5" customHeight="1" x14ac:dyDescent="0.25">
      <c r="A1" s="75" t="s">
        <v>11</v>
      </c>
      <c r="B1" s="75"/>
      <c r="C1" s="75"/>
      <c r="D1" s="5"/>
      <c r="E1" s="5"/>
      <c r="F1" s="5"/>
      <c r="G1" s="5"/>
      <c r="H1" s="5"/>
      <c r="I1" s="5"/>
      <c r="J1" s="5"/>
      <c r="K1" s="40" t="s">
        <v>19</v>
      </c>
      <c r="L1" s="6"/>
    </row>
    <row r="2" spans="1:15" ht="14.25" x14ac:dyDescent="0.2">
      <c r="A2" s="78" t="s">
        <v>12</v>
      </c>
      <c r="B2" s="78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5" ht="14.25" x14ac:dyDescent="0.2">
      <c r="A3" s="78" t="s">
        <v>44</v>
      </c>
      <c r="B3" s="78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5" ht="16.5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5" ht="15.75" x14ac:dyDescent="0.2">
      <c r="A5" s="63" t="s">
        <v>23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8"/>
      <c r="M5" s="2"/>
    </row>
    <row r="6" spans="1:15" ht="15.75" x14ac:dyDescent="0.25">
      <c r="A6" s="77" t="s">
        <v>39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6"/>
    </row>
    <row r="7" spans="1:15" ht="13.5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3"/>
    </row>
    <row r="8" spans="1:15" ht="75.75" thickBot="1" x14ac:dyDescent="0.25">
      <c r="A8" s="34" t="s">
        <v>0</v>
      </c>
      <c r="B8" s="35" t="s">
        <v>1</v>
      </c>
      <c r="C8" s="35" t="s">
        <v>10</v>
      </c>
      <c r="D8" s="35" t="s">
        <v>13</v>
      </c>
      <c r="E8" s="35" t="s">
        <v>21</v>
      </c>
      <c r="F8" s="35" t="s">
        <v>22</v>
      </c>
      <c r="G8" s="35" t="s">
        <v>36</v>
      </c>
      <c r="H8" s="36" t="s">
        <v>2</v>
      </c>
      <c r="I8" s="37" t="s">
        <v>3</v>
      </c>
      <c r="J8" s="36" t="s">
        <v>37</v>
      </c>
      <c r="K8" s="38" t="s">
        <v>38</v>
      </c>
      <c r="M8" s="14"/>
    </row>
    <row r="9" spans="1:15" ht="15.95" customHeight="1" x14ac:dyDescent="0.2">
      <c r="A9" s="59" t="s">
        <v>4</v>
      </c>
      <c r="B9" s="60" t="s">
        <v>40</v>
      </c>
      <c r="C9" s="61" t="s">
        <v>7</v>
      </c>
      <c r="D9" s="79">
        <v>6000</v>
      </c>
      <c r="E9" s="21" t="s">
        <v>26</v>
      </c>
      <c r="F9" s="33"/>
      <c r="G9" s="16"/>
      <c r="H9" s="57"/>
      <c r="I9" s="54"/>
      <c r="J9" s="46"/>
      <c r="K9" s="45">
        <f>ROUND(D9*J9,2)</f>
        <v>0</v>
      </c>
      <c r="N9" s="41"/>
      <c r="O9" s="42"/>
    </row>
    <row r="10" spans="1:15" ht="15.95" customHeight="1" x14ac:dyDescent="0.2">
      <c r="A10" s="59"/>
      <c r="B10" s="60"/>
      <c r="C10" s="61"/>
      <c r="D10" s="79"/>
      <c r="E10" s="18" t="s">
        <v>25</v>
      </c>
      <c r="F10" s="13"/>
      <c r="G10" s="13"/>
      <c r="H10" s="57"/>
      <c r="I10" s="54"/>
      <c r="J10" s="46"/>
      <c r="K10" s="45"/>
      <c r="N10" s="41"/>
      <c r="O10" s="42"/>
    </row>
    <row r="11" spans="1:15" ht="15.95" customHeight="1" thickBot="1" x14ac:dyDescent="0.25">
      <c r="A11" s="59"/>
      <c r="B11" s="60"/>
      <c r="C11" s="61"/>
      <c r="D11" s="79"/>
      <c r="E11" s="24" t="s">
        <v>24</v>
      </c>
      <c r="F11" s="15"/>
      <c r="G11" s="16"/>
      <c r="H11" s="57"/>
      <c r="I11" s="54"/>
      <c r="J11" s="46"/>
      <c r="K11" s="45"/>
      <c r="N11" s="41"/>
      <c r="O11" s="42"/>
    </row>
    <row r="12" spans="1:15" ht="19.5" customHeight="1" x14ac:dyDescent="0.2">
      <c r="A12" s="64" t="s">
        <v>5</v>
      </c>
      <c r="B12" s="66" t="s">
        <v>41</v>
      </c>
      <c r="C12" s="68" t="s">
        <v>20</v>
      </c>
      <c r="D12" s="70">
        <v>10800</v>
      </c>
      <c r="E12" s="22" t="s">
        <v>27</v>
      </c>
      <c r="F12" s="28"/>
      <c r="G12" s="25"/>
      <c r="H12" s="56"/>
      <c r="I12" s="53"/>
      <c r="J12" s="51"/>
      <c r="K12" s="49">
        <f t="shared" ref="K12" si="0">ROUND(D12*J12,2)</f>
        <v>0</v>
      </c>
      <c r="N12" s="41"/>
      <c r="O12" s="42"/>
    </row>
    <row r="13" spans="1:15" ht="18.75" customHeight="1" x14ac:dyDescent="0.2">
      <c r="A13" s="59"/>
      <c r="B13" s="60"/>
      <c r="C13" s="61"/>
      <c r="D13" s="62"/>
      <c r="E13" s="18" t="s">
        <v>28</v>
      </c>
      <c r="F13" s="9"/>
      <c r="G13" s="9"/>
      <c r="H13" s="57"/>
      <c r="I13" s="54"/>
      <c r="J13" s="46"/>
      <c r="K13" s="45"/>
      <c r="N13" s="41"/>
      <c r="O13" s="42"/>
    </row>
    <row r="14" spans="1:15" ht="16.5" customHeight="1" thickBot="1" x14ac:dyDescent="0.25">
      <c r="A14" s="65"/>
      <c r="B14" s="67"/>
      <c r="C14" s="69"/>
      <c r="D14" s="71"/>
      <c r="E14" s="23" t="s">
        <v>29</v>
      </c>
      <c r="F14" s="29"/>
      <c r="G14" s="27"/>
      <c r="H14" s="58"/>
      <c r="I14" s="55"/>
      <c r="J14" s="52"/>
      <c r="K14" s="50"/>
      <c r="N14" s="41"/>
      <c r="O14" s="42"/>
    </row>
    <row r="15" spans="1:15" ht="15.95" customHeight="1" x14ac:dyDescent="0.2">
      <c r="A15" s="59" t="s">
        <v>6</v>
      </c>
      <c r="B15" s="60" t="s">
        <v>18</v>
      </c>
      <c r="C15" s="61" t="s">
        <v>9</v>
      </c>
      <c r="D15" s="62">
        <v>2900</v>
      </c>
      <c r="E15" s="19" t="s">
        <v>30</v>
      </c>
      <c r="F15" s="10"/>
      <c r="G15" s="17"/>
      <c r="H15" s="57"/>
      <c r="I15" s="54"/>
      <c r="J15" s="46"/>
      <c r="K15" s="45">
        <f t="shared" ref="K15" si="1">ROUND(D15*J15,2)</f>
        <v>0</v>
      </c>
      <c r="N15" s="41"/>
      <c r="O15" s="42"/>
    </row>
    <row r="16" spans="1:15" ht="15.95" customHeight="1" x14ac:dyDescent="0.2">
      <c r="A16" s="59"/>
      <c r="B16" s="60"/>
      <c r="C16" s="61"/>
      <c r="D16" s="62"/>
      <c r="E16" s="19" t="s">
        <v>31</v>
      </c>
      <c r="F16" s="10"/>
      <c r="G16" s="9"/>
      <c r="H16" s="57"/>
      <c r="I16" s="54"/>
      <c r="J16" s="46"/>
      <c r="K16" s="45"/>
      <c r="N16" s="41"/>
      <c r="O16" s="42"/>
    </row>
    <row r="17" spans="1:15" ht="15.95" customHeight="1" thickBot="1" x14ac:dyDescent="0.25">
      <c r="A17" s="59"/>
      <c r="B17" s="60"/>
      <c r="C17" s="61"/>
      <c r="D17" s="62"/>
      <c r="E17" s="43" t="s">
        <v>32</v>
      </c>
      <c r="F17" s="17"/>
      <c r="G17" s="17"/>
      <c r="H17" s="57"/>
      <c r="I17" s="54"/>
      <c r="J17" s="46"/>
      <c r="K17" s="45"/>
      <c r="N17" s="41"/>
      <c r="O17" s="42"/>
    </row>
    <row r="18" spans="1:15" ht="15.95" customHeight="1" x14ac:dyDescent="0.2">
      <c r="A18" s="64" t="s">
        <v>8</v>
      </c>
      <c r="B18" s="66" t="s">
        <v>17</v>
      </c>
      <c r="C18" s="56" t="s">
        <v>9</v>
      </c>
      <c r="D18" s="70">
        <v>2900</v>
      </c>
      <c r="E18" s="28" t="s">
        <v>33</v>
      </c>
      <c r="F18" s="26"/>
      <c r="G18" s="25"/>
      <c r="H18" s="56"/>
      <c r="I18" s="53"/>
      <c r="J18" s="51"/>
      <c r="K18" s="49">
        <f t="shared" ref="K18" si="2">ROUND(D18*J18,2)</f>
        <v>0</v>
      </c>
      <c r="L18" s="1"/>
      <c r="N18" s="41"/>
      <c r="O18" s="42"/>
    </row>
    <row r="19" spans="1:15" ht="15.95" customHeight="1" x14ac:dyDescent="0.2">
      <c r="A19" s="59"/>
      <c r="B19" s="60"/>
      <c r="C19" s="57"/>
      <c r="D19" s="62"/>
      <c r="E19" s="20" t="s">
        <v>34</v>
      </c>
      <c r="F19" s="9"/>
      <c r="G19" s="9"/>
      <c r="H19" s="57"/>
      <c r="I19" s="54"/>
      <c r="J19" s="46"/>
      <c r="K19" s="45"/>
      <c r="L19" s="1"/>
      <c r="N19" s="41"/>
      <c r="O19" s="42"/>
    </row>
    <row r="20" spans="1:15" ht="15.95" customHeight="1" thickBot="1" x14ac:dyDescent="0.25">
      <c r="A20" s="65"/>
      <c r="B20" s="67"/>
      <c r="C20" s="58"/>
      <c r="D20" s="71"/>
      <c r="E20" s="29" t="s">
        <v>35</v>
      </c>
      <c r="F20" s="30"/>
      <c r="G20" s="27"/>
      <c r="H20" s="58"/>
      <c r="I20" s="55"/>
      <c r="J20" s="52"/>
      <c r="K20" s="50"/>
      <c r="L20" s="1"/>
      <c r="N20" s="41"/>
      <c r="O20" s="42"/>
    </row>
    <row r="21" spans="1:15" ht="21" customHeight="1" x14ac:dyDescent="0.2">
      <c r="A21" s="12"/>
      <c r="B21" s="12"/>
      <c r="C21" s="12"/>
      <c r="D21" s="12"/>
      <c r="E21" s="12"/>
      <c r="F21" s="12"/>
      <c r="G21" s="12"/>
      <c r="H21" s="80" t="s">
        <v>14</v>
      </c>
      <c r="I21" s="81"/>
      <c r="J21" s="81"/>
      <c r="K21" s="44">
        <f>SUM(K9:K20)</f>
        <v>0</v>
      </c>
      <c r="L21" s="39"/>
    </row>
    <row r="22" spans="1:15" ht="16.5" customHeight="1" x14ac:dyDescent="0.2">
      <c r="H22" s="82" t="s">
        <v>15</v>
      </c>
      <c r="I22" s="83"/>
      <c r="J22" s="83"/>
      <c r="K22" s="31">
        <f>K21*0.25</f>
        <v>0</v>
      </c>
    </row>
    <row r="23" spans="1:15" ht="18.75" customHeight="1" thickBot="1" x14ac:dyDescent="0.25">
      <c r="H23" s="72" t="s">
        <v>16</v>
      </c>
      <c r="I23" s="73"/>
      <c r="J23" s="73"/>
      <c r="K23" s="32">
        <f>SUM(K21:K22)</f>
        <v>0</v>
      </c>
    </row>
    <row r="26" spans="1:15" ht="40.5" customHeight="1" x14ac:dyDescent="0.2">
      <c r="B26" s="47" t="s">
        <v>43</v>
      </c>
      <c r="C26" s="48"/>
      <c r="D26" s="48"/>
      <c r="E26" s="48"/>
      <c r="F26" s="48"/>
      <c r="G26" s="48"/>
    </row>
    <row r="28" spans="1:15" x14ac:dyDescent="0.2">
      <c r="I28" s="11"/>
      <c r="J28" s="11"/>
      <c r="K28" s="11"/>
    </row>
    <row r="29" spans="1:15" x14ac:dyDescent="0.2">
      <c r="I29" s="74" t="s">
        <v>42</v>
      </c>
      <c r="J29" s="74"/>
      <c r="K29" s="74"/>
    </row>
    <row r="30" spans="1:15" x14ac:dyDescent="0.2">
      <c r="A30" s="76" t="s">
        <v>45</v>
      </c>
      <c r="B30" s="48"/>
      <c r="C30" s="48"/>
    </row>
  </sheetData>
  <mergeCells count="43">
    <mergeCell ref="A1:C1"/>
    <mergeCell ref="A30:C30"/>
    <mergeCell ref="A6:K6"/>
    <mergeCell ref="A3:B3"/>
    <mergeCell ref="A2:B2"/>
    <mergeCell ref="A9:A11"/>
    <mergeCell ref="B9:B11"/>
    <mergeCell ref="C9:C11"/>
    <mergeCell ref="D9:D11"/>
    <mergeCell ref="K9:K11"/>
    <mergeCell ref="J9:J11"/>
    <mergeCell ref="I9:I11"/>
    <mergeCell ref="H9:H11"/>
    <mergeCell ref="H21:J21"/>
    <mergeCell ref="H22:J22"/>
    <mergeCell ref="A18:A20"/>
    <mergeCell ref="B18:B20"/>
    <mergeCell ref="C18:C20"/>
    <mergeCell ref="D18:D20"/>
    <mergeCell ref="I29:K29"/>
    <mergeCell ref="A5:K5"/>
    <mergeCell ref="A12:A14"/>
    <mergeCell ref="B12:B14"/>
    <mergeCell ref="C12:C14"/>
    <mergeCell ref="D12:D14"/>
    <mergeCell ref="K12:K14"/>
    <mergeCell ref="H12:H14"/>
    <mergeCell ref="I12:I14"/>
    <mergeCell ref="J12:J14"/>
    <mergeCell ref="A15:A17"/>
    <mergeCell ref="B15:B17"/>
    <mergeCell ref="C15:C17"/>
    <mergeCell ref="D15:D17"/>
    <mergeCell ref="I15:I17"/>
    <mergeCell ref="H15:H17"/>
    <mergeCell ref="K15:K17"/>
    <mergeCell ref="J15:J17"/>
    <mergeCell ref="B26:G26"/>
    <mergeCell ref="K18:K20"/>
    <mergeCell ref="J18:J20"/>
    <mergeCell ref="I18:I20"/>
    <mergeCell ref="H18:H20"/>
    <mergeCell ref="H23:J23"/>
  </mergeCells>
  <phoneticPr fontId="8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PAPIRNA KONFEKCIJA</vt:lpstr>
      <vt:lpstr>'PAPIRNA KONFEKCIJA'!Podrucje_ispisa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Budić</dc:creator>
  <cp:lastModifiedBy>Tina Gecan</cp:lastModifiedBy>
  <cp:lastPrinted>2023-01-19T10:22:50Z</cp:lastPrinted>
  <dcterms:created xsi:type="dcterms:W3CDTF">2020-10-16T09:17:08Z</dcterms:created>
  <dcterms:modified xsi:type="dcterms:W3CDTF">2025-03-20T07:23:18Z</dcterms:modified>
</cp:coreProperties>
</file>